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80" windowWidth="8505" windowHeight="44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Sheet1!$A$4:$F$47</definedName>
  </definedNames>
  <calcPr calcId="144525"/>
</workbook>
</file>

<file path=xl/calcChain.xml><?xml version="1.0" encoding="utf-8"?>
<calcChain xmlns="http://schemas.openxmlformats.org/spreadsheetml/2006/main">
  <c r="F46" i="1" l="1"/>
  <c r="F45" i="1" s="1"/>
  <c r="F42" i="1"/>
  <c r="F40" i="1"/>
  <c r="F38" i="1"/>
  <c r="F36" i="1"/>
  <c r="F34" i="1"/>
  <c r="F29" i="1"/>
  <c r="F26" i="1"/>
  <c r="F24" i="1"/>
  <c r="F22" i="1"/>
  <c r="F19" i="1"/>
  <c r="F16" i="1"/>
  <c r="F7" i="1"/>
  <c r="F28" i="1" l="1"/>
  <c r="F6" i="1"/>
  <c r="F5" i="1"/>
</calcChain>
</file>

<file path=xl/sharedStrings.xml><?xml version="1.0" encoding="utf-8"?>
<sst xmlns="http://schemas.openxmlformats.org/spreadsheetml/2006/main" count="161" uniqueCount="106">
  <si>
    <t>序号</t>
    <phoneticPr fontId="1" type="noConversion"/>
  </si>
  <si>
    <t>功能分类科目</t>
    <phoneticPr fontId="1" type="noConversion"/>
  </si>
  <si>
    <t>附件2：</t>
    <phoneticPr fontId="1" type="noConversion"/>
  </si>
  <si>
    <t>项目名称</t>
    <phoneticPr fontId="1" type="noConversion"/>
  </si>
  <si>
    <t>项目实施单位</t>
    <phoneticPr fontId="1" type="noConversion"/>
  </si>
  <si>
    <t>江门市农业农村局</t>
  </si>
  <si>
    <t>江门市动物疫病预防控制中心</t>
  </si>
  <si>
    <t>江门市农业科学研究所</t>
  </si>
  <si>
    <t>支持第七届江门市农业博览会</t>
  </si>
  <si>
    <t>创建“粤字号”农业知名品牌与交流合作</t>
  </si>
  <si>
    <t>动物疫病防控和屠宰管理</t>
  </si>
  <si>
    <t>省级农作物种子质量监督抽查</t>
  </si>
  <si>
    <t>江门市农业农村执法体系建设</t>
  </si>
  <si>
    <t>省级农作物品种区域试验</t>
  </si>
  <si>
    <t>省级水产品质量安全监控专项</t>
  </si>
  <si>
    <t>水产品质量安全保障体系建设</t>
  </si>
  <si>
    <t>病虫害控制</t>
  </si>
  <si>
    <t>饲料质量安全监管</t>
  </si>
  <si>
    <t>省级农产品监督抽查专项</t>
  </si>
  <si>
    <t>农产品质量安全及动植物疫病防控体系建设——畜禽养殖废弃物资源化利用</t>
  </si>
  <si>
    <t>农村综合改革和农村土地流转奖补</t>
  </si>
  <si>
    <t>江门市渔业统计</t>
  </si>
  <si>
    <t>加快5G产业发展行动</t>
  </si>
  <si>
    <t>2130108病虫害控制</t>
  </si>
  <si>
    <t>2130110执法监管</t>
  </si>
  <si>
    <t>2130106科技转化与推广服务</t>
  </si>
  <si>
    <t>2130109农产品质量安全</t>
  </si>
  <si>
    <t>2130135农业资源保护修复与利用</t>
  </si>
  <si>
    <t>2130124农业组织化与产业化经营</t>
  </si>
  <si>
    <t>2130199其他农业支出</t>
  </si>
  <si>
    <t>任务名称</t>
    <phoneticPr fontId="4" type="noConversion"/>
  </si>
  <si>
    <t>农产品质量安全及动植物疫病防控体系建设</t>
  </si>
  <si>
    <t>政策性农业保险保费补贴</t>
  </si>
  <si>
    <t>现代渔业发展</t>
  </si>
  <si>
    <t>科技兴农</t>
  </si>
  <si>
    <t>江新联围加固工程（安全监测与信息化专项）</t>
  </si>
  <si>
    <t>2130223信息管理</t>
  </si>
  <si>
    <t>中央预算内水利投资执行</t>
  </si>
  <si>
    <t>自然保护地勘界立标</t>
  </si>
  <si>
    <t>江门市自然资源局</t>
  </si>
  <si>
    <t>2130210自然保护区等管理</t>
  </si>
  <si>
    <t>森林植被恢复费-编制江门市自然保护地整合优化实施方案</t>
    <phoneticPr fontId="4" type="noConversion"/>
  </si>
  <si>
    <t>碳汇造林及抚育</t>
  </si>
  <si>
    <t>中央财政森林抚育补助配套（中幼林抚育）</t>
  </si>
  <si>
    <t>2130205森林资源培育</t>
    <phoneticPr fontId="1" type="noConversion"/>
  </si>
  <si>
    <t>林业有害生物防控</t>
  </si>
  <si>
    <t>省级植被恢复费-江门市狮山林场林业有害生物薇甘菊防治项目</t>
    <phoneticPr fontId="1" type="noConversion"/>
  </si>
  <si>
    <t>2130234林业草原防灾减灾</t>
    <phoneticPr fontId="1" type="noConversion"/>
  </si>
  <si>
    <t>其他涉农项目</t>
  </si>
  <si>
    <t>江门市自然资源局</t>
    <phoneticPr fontId="1" type="noConversion"/>
  </si>
  <si>
    <t>江门市狮山林场</t>
  </si>
  <si>
    <t>2130207森林资源管理</t>
  </si>
  <si>
    <t>2130234林业草原防灾减灾</t>
    <phoneticPr fontId="1" type="noConversion"/>
  </si>
  <si>
    <t>2130205森林资源培育</t>
    <phoneticPr fontId="1" type="noConversion"/>
  </si>
  <si>
    <t>2020年森林城市评价指标动态监测</t>
    <phoneticPr fontId="1" type="noConversion"/>
  </si>
  <si>
    <t>省级植被恢复费-江门市河排林场林区公路硬底化项目</t>
    <phoneticPr fontId="1" type="noConversion"/>
  </si>
  <si>
    <t>江门市直属林场护林员网格化管理工作经费项目</t>
    <phoneticPr fontId="1" type="noConversion"/>
  </si>
  <si>
    <t>省级植被恢复费-江门市狮山林场森林防火通道维修及涵管建设项目</t>
    <phoneticPr fontId="1" type="noConversion"/>
  </si>
  <si>
    <t>森林植被恢复费-江门市2020年乡村绿化美化工程项目</t>
    <phoneticPr fontId="1" type="noConversion"/>
  </si>
  <si>
    <t>合计</t>
    <phoneticPr fontId="4" type="noConversion"/>
  </si>
  <si>
    <t>单位：万元</t>
    <phoneticPr fontId="4" type="noConversion"/>
  </si>
  <si>
    <t>金额</t>
    <phoneticPr fontId="4" type="noConversion"/>
  </si>
  <si>
    <t>森林植被恢复费-江门市自然保护地勘界立标</t>
    <phoneticPr fontId="4" type="noConversion"/>
  </si>
  <si>
    <t>农业产业发展类</t>
    <phoneticPr fontId="1" type="noConversion"/>
  </si>
  <si>
    <t>一</t>
    <phoneticPr fontId="4" type="noConversion"/>
  </si>
  <si>
    <t>二</t>
    <phoneticPr fontId="4" type="noConversion"/>
  </si>
  <si>
    <t>生态林业建设类</t>
    <phoneticPr fontId="1" type="noConversion"/>
  </si>
  <si>
    <t>合计</t>
    <phoneticPr fontId="4" type="noConversion"/>
  </si>
  <si>
    <t>江门市自然资源局</t>
    <phoneticPr fontId="4" type="noConversion"/>
  </si>
  <si>
    <t>总计</t>
    <phoneticPr fontId="4" type="noConversion"/>
  </si>
  <si>
    <t>2020年省级涉农专项转移支付资金提前下达分配情况表（下达市本级）</t>
    <phoneticPr fontId="1" type="noConversion"/>
  </si>
  <si>
    <t>（一）</t>
    <phoneticPr fontId="4" type="noConversion"/>
  </si>
  <si>
    <t>江门市农业农村局小计</t>
    <phoneticPr fontId="4" type="noConversion"/>
  </si>
  <si>
    <t>小计</t>
    <phoneticPr fontId="4" type="noConversion"/>
  </si>
  <si>
    <t>（二）</t>
    <phoneticPr fontId="4" type="noConversion"/>
  </si>
  <si>
    <t>江门市动物疫病预防控制中心</t>
    <phoneticPr fontId="4" type="noConversion"/>
  </si>
  <si>
    <t>江门市动物疫病预防控制中心小计</t>
    <phoneticPr fontId="4" type="noConversion"/>
  </si>
  <si>
    <t>（二）</t>
    <phoneticPr fontId="4" type="noConversion"/>
  </si>
  <si>
    <t>江门市农业科学研究所小计</t>
    <phoneticPr fontId="4" type="noConversion"/>
  </si>
  <si>
    <t>（三）</t>
    <phoneticPr fontId="4" type="noConversion"/>
  </si>
  <si>
    <t>江门市农产品质量监督检验测试中心</t>
    <phoneticPr fontId="4" type="noConversion"/>
  </si>
  <si>
    <t>江门市农产品质量监督检验测试中心小计</t>
    <phoneticPr fontId="4" type="noConversion"/>
  </si>
  <si>
    <t>（四）</t>
    <phoneticPr fontId="4" type="noConversion"/>
  </si>
  <si>
    <t>江门市农作物病虫害测报中心站</t>
    <phoneticPr fontId="4" type="noConversion"/>
  </si>
  <si>
    <t>江门市农作物病虫害测报中心站小计</t>
    <phoneticPr fontId="4" type="noConversion"/>
  </si>
  <si>
    <t>（五）</t>
    <phoneticPr fontId="4" type="noConversion"/>
  </si>
  <si>
    <t>（六）</t>
    <phoneticPr fontId="4" type="noConversion"/>
  </si>
  <si>
    <t>江门市农业科技创新中心</t>
    <phoneticPr fontId="4" type="noConversion"/>
  </si>
  <si>
    <t>（六）</t>
    <phoneticPr fontId="4" type="noConversion"/>
  </si>
  <si>
    <t>江门市农业科技创新中心小计</t>
    <phoneticPr fontId="4" type="noConversion"/>
  </si>
  <si>
    <t>（一）</t>
    <phoneticPr fontId="4" type="noConversion"/>
  </si>
  <si>
    <t>江门市自然资源局小计</t>
    <phoneticPr fontId="4" type="noConversion"/>
  </si>
  <si>
    <t>江门市大沙林场</t>
    <phoneticPr fontId="4" type="noConversion"/>
  </si>
  <si>
    <t>江门市大沙林场小计</t>
    <phoneticPr fontId="4" type="noConversion"/>
  </si>
  <si>
    <t>江门市四堡林场</t>
    <phoneticPr fontId="4" type="noConversion"/>
  </si>
  <si>
    <t>江门市四堡林场小计</t>
    <phoneticPr fontId="4" type="noConversion"/>
  </si>
  <si>
    <t>江门市西坑林场</t>
    <phoneticPr fontId="1" type="noConversion"/>
  </si>
  <si>
    <t>江门市西坑林场小计</t>
    <phoneticPr fontId="4" type="noConversion"/>
  </si>
  <si>
    <t>江门市河排林场</t>
    <phoneticPr fontId="1" type="noConversion"/>
  </si>
  <si>
    <t>江门市河排林场小计</t>
    <phoneticPr fontId="4" type="noConversion"/>
  </si>
  <si>
    <t>江门市狮山林场</t>
    <phoneticPr fontId="1" type="noConversion"/>
  </si>
  <si>
    <t>江门市狮山林场小计</t>
    <phoneticPr fontId="4" type="noConversion"/>
  </si>
  <si>
    <t>江新联围管理处</t>
    <phoneticPr fontId="4" type="noConversion"/>
  </si>
  <si>
    <t>江新联围管理处小计</t>
    <phoneticPr fontId="4" type="noConversion"/>
  </si>
  <si>
    <t>三</t>
    <phoneticPr fontId="4" type="noConversion"/>
  </si>
  <si>
    <t>农业农村基础设施建设类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</si>
</sst>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.00_ ;_ * \-#,##0.00_ ;_ * &quot;-&quot;??_ ;_ @_ "/>
  </numFmts>
  <fonts count="14">
    <font>
      <sz val="12"/>
      <name val="宋体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aj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76" fontId="8" fillId="0" borderId="0" applyFont="0" applyFill="0" applyBorder="0" applyAlignment="0" applyProtection="0">
      <alignment vertical="center"/>
    </xf>
    <xf numFmtId="0" fontId="9" fillId="0" borderId="0"/>
    <xf numFmtId="0" fontId="10" fillId="0" borderId="0">
      <alignment vertical="center"/>
    </xf>
    <xf numFmtId="176" fontId="13" fillId="0" borderId="0" applyFon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6" fontId="2" fillId="0" borderId="1" xfId="4" applyFont="1" applyFill="1" applyBorder="1" applyAlignment="1">
      <alignment horizontal="center" vertical="center"/>
    </xf>
    <xf numFmtId="176" fontId="5" fillId="0" borderId="1" xfId="4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">
    <cellStyle name="常规" xfId="0" builtinId="0"/>
    <cellStyle name="常规 2" xfId="2"/>
    <cellStyle name="常规 2 2" xfId="3"/>
    <cellStyle name="千位分隔" xfId="4" builtinId="3"/>
    <cellStyle name="千位分隔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49"/>
  <sheetViews>
    <sheetView tabSelected="1" topLeftCell="A34" workbookViewId="0">
      <selection activeCell="B38" sqref="B38:E38"/>
    </sheetView>
  </sheetViews>
  <sheetFormatPr defaultRowHeight="14.25"/>
  <cols>
    <col min="1" max="1" width="6.125" style="2" customWidth="1"/>
    <col min="2" max="2" width="27.375" style="2" customWidth="1"/>
    <col min="3" max="3" width="33.625" style="2" customWidth="1"/>
    <col min="4" max="4" width="33.875" style="2" customWidth="1"/>
    <col min="5" max="5" width="25.75" style="2" customWidth="1"/>
    <col min="6" max="6" width="13.375" style="2" customWidth="1"/>
    <col min="7" max="16384" width="9" style="2"/>
  </cols>
  <sheetData>
    <row r="1" spans="1:6" ht="25.5" customHeight="1">
      <c r="A1" s="1" t="s">
        <v>2</v>
      </c>
    </row>
    <row r="2" spans="1:6" ht="33.75" customHeight="1">
      <c r="A2" s="14" t="s">
        <v>70</v>
      </c>
      <c r="B2" s="14"/>
      <c r="C2" s="14"/>
      <c r="D2" s="14"/>
      <c r="E2" s="14"/>
      <c r="F2" s="14"/>
    </row>
    <row r="3" spans="1:6" ht="17.25" customHeight="1">
      <c r="A3" s="3"/>
      <c r="B3" s="3"/>
      <c r="C3" s="3"/>
      <c r="D3" s="3"/>
      <c r="E3" s="3"/>
      <c r="F3" s="8" t="s">
        <v>60</v>
      </c>
    </row>
    <row r="4" spans="1:6" s="5" customFormat="1" ht="30" customHeight="1">
      <c r="A4" s="4" t="s">
        <v>0</v>
      </c>
      <c r="B4" s="4" t="s">
        <v>4</v>
      </c>
      <c r="C4" s="4" t="s">
        <v>30</v>
      </c>
      <c r="D4" s="4" t="s">
        <v>3</v>
      </c>
      <c r="E4" s="4" t="s">
        <v>1</v>
      </c>
      <c r="F4" s="4" t="s">
        <v>61</v>
      </c>
    </row>
    <row r="5" spans="1:6" s="5" customFormat="1" ht="30" customHeight="1">
      <c r="A5" s="15" t="s">
        <v>69</v>
      </c>
      <c r="B5" s="15"/>
      <c r="C5" s="15"/>
      <c r="D5" s="15"/>
      <c r="E5" s="15"/>
      <c r="F5" s="11">
        <f>+F6+F28+F45</f>
        <v>1550</v>
      </c>
    </row>
    <row r="6" spans="1:6" s="10" customFormat="1" ht="30" customHeight="1">
      <c r="A6" s="4" t="s">
        <v>64</v>
      </c>
      <c r="B6" s="15" t="s">
        <v>63</v>
      </c>
      <c r="C6" s="15"/>
      <c r="D6" s="15"/>
      <c r="E6" s="4" t="s">
        <v>67</v>
      </c>
      <c r="F6" s="11">
        <f>+F7+F16+F19+F22+F24+F26</f>
        <v>650</v>
      </c>
    </row>
    <row r="7" spans="1:6" s="10" customFormat="1" ht="30" customHeight="1">
      <c r="A7" s="4" t="s">
        <v>71</v>
      </c>
      <c r="B7" s="13" t="s">
        <v>72</v>
      </c>
      <c r="C7" s="13"/>
      <c r="D7" s="13"/>
      <c r="E7" s="13"/>
      <c r="F7" s="11">
        <f>SUM(F8:F15)</f>
        <v>287.2</v>
      </c>
    </row>
    <row r="8" spans="1:6" s="6" customFormat="1" ht="30" customHeight="1">
      <c r="A8" s="9">
        <v>1</v>
      </c>
      <c r="B8" s="7" t="s">
        <v>5</v>
      </c>
      <c r="C8" s="7" t="s">
        <v>9</v>
      </c>
      <c r="D8" s="7" t="s">
        <v>8</v>
      </c>
      <c r="E8" s="7" t="s">
        <v>29</v>
      </c>
      <c r="F8" s="12">
        <v>100</v>
      </c>
    </row>
    <row r="9" spans="1:6" s="6" customFormat="1" ht="30" customHeight="1">
      <c r="A9" s="9">
        <v>2</v>
      </c>
      <c r="B9" s="7" t="s">
        <v>5</v>
      </c>
      <c r="C9" s="7" t="s">
        <v>9</v>
      </c>
      <c r="D9" s="7" t="s">
        <v>9</v>
      </c>
      <c r="E9" s="7" t="s">
        <v>25</v>
      </c>
      <c r="F9" s="12">
        <v>50</v>
      </c>
    </row>
    <row r="10" spans="1:6" s="6" customFormat="1" ht="30" customHeight="1">
      <c r="A10" s="9">
        <v>3</v>
      </c>
      <c r="B10" s="7" t="s">
        <v>5</v>
      </c>
      <c r="C10" s="7" t="s">
        <v>31</v>
      </c>
      <c r="D10" s="7" t="s">
        <v>12</v>
      </c>
      <c r="E10" s="7" t="s">
        <v>24</v>
      </c>
      <c r="F10" s="12">
        <v>65</v>
      </c>
    </row>
    <row r="11" spans="1:6" s="6" customFormat="1" ht="30" customHeight="1">
      <c r="A11" s="9">
        <v>4</v>
      </c>
      <c r="B11" s="7" t="s">
        <v>5</v>
      </c>
      <c r="C11" s="7" t="s">
        <v>31</v>
      </c>
      <c r="D11" s="7" t="s">
        <v>17</v>
      </c>
      <c r="E11" s="7" t="s">
        <v>23</v>
      </c>
      <c r="F11" s="12">
        <v>17.5</v>
      </c>
    </row>
    <row r="12" spans="1:6" s="6" customFormat="1" ht="30" customHeight="1">
      <c r="A12" s="9">
        <v>5</v>
      </c>
      <c r="B12" s="7" t="s">
        <v>5</v>
      </c>
      <c r="C12" s="7" t="s">
        <v>31</v>
      </c>
      <c r="D12" s="7" t="s">
        <v>18</v>
      </c>
      <c r="E12" s="7" t="s">
        <v>26</v>
      </c>
      <c r="F12" s="12">
        <v>15</v>
      </c>
    </row>
    <row r="13" spans="1:6" s="6" customFormat="1" ht="30" customHeight="1">
      <c r="A13" s="9">
        <v>6</v>
      </c>
      <c r="B13" s="7" t="s">
        <v>5</v>
      </c>
      <c r="C13" s="7" t="s">
        <v>31</v>
      </c>
      <c r="D13" s="7" t="s">
        <v>19</v>
      </c>
      <c r="E13" s="7" t="s">
        <v>27</v>
      </c>
      <c r="F13" s="12">
        <v>11</v>
      </c>
    </row>
    <row r="14" spans="1:6" s="6" customFormat="1" ht="30" customHeight="1">
      <c r="A14" s="9">
        <v>7</v>
      </c>
      <c r="B14" s="7" t="s">
        <v>5</v>
      </c>
      <c r="C14" s="7" t="s">
        <v>32</v>
      </c>
      <c r="D14" s="7" t="s">
        <v>20</v>
      </c>
      <c r="E14" s="7" t="s">
        <v>28</v>
      </c>
      <c r="F14" s="12">
        <v>10.7</v>
      </c>
    </row>
    <row r="15" spans="1:6" s="6" customFormat="1" ht="30" customHeight="1">
      <c r="A15" s="9">
        <v>8</v>
      </c>
      <c r="B15" s="7" t="s">
        <v>5</v>
      </c>
      <c r="C15" s="7" t="s">
        <v>33</v>
      </c>
      <c r="D15" s="7" t="s">
        <v>21</v>
      </c>
      <c r="E15" s="7" t="s">
        <v>26</v>
      </c>
      <c r="F15" s="12">
        <v>18</v>
      </c>
    </row>
    <row r="16" spans="1:6" s="10" customFormat="1" ht="30" customHeight="1">
      <c r="A16" s="4" t="s">
        <v>77</v>
      </c>
      <c r="B16" s="13" t="s">
        <v>78</v>
      </c>
      <c r="C16" s="13"/>
      <c r="D16" s="13"/>
      <c r="E16" s="13" t="s">
        <v>73</v>
      </c>
      <c r="F16" s="11">
        <f>SUM(F17:F18)</f>
        <v>30</v>
      </c>
    </row>
    <row r="17" spans="1:6" s="6" customFormat="1" ht="30" customHeight="1">
      <c r="A17" s="9">
        <v>1</v>
      </c>
      <c r="B17" s="7" t="s">
        <v>7</v>
      </c>
      <c r="C17" s="7" t="s">
        <v>31</v>
      </c>
      <c r="D17" s="7" t="s">
        <v>11</v>
      </c>
      <c r="E17" s="7" t="s">
        <v>23</v>
      </c>
      <c r="F17" s="12">
        <v>20</v>
      </c>
    </row>
    <row r="18" spans="1:6" s="6" customFormat="1" ht="30" customHeight="1">
      <c r="A18" s="9">
        <v>2</v>
      </c>
      <c r="B18" s="7" t="s">
        <v>7</v>
      </c>
      <c r="C18" s="7" t="s">
        <v>31</v>
      </c>
      <c r="D18" s="7" t="s">
        <v>13</v>
      </c>
      <c r="E18" s="7" t="s">
        <v>25</v>
      </c>
      <c r="F18" s="12">
        <v>10</v>
      </c>
    </row>
    <row r="19" spans="1:6" s="5" customFormat="1" ht="30" customHeight="1">
      <c r="A19" s="4" t="s">
        <v>79</v>
      </c>
      <c r="B19" s="13" t="s">
        <v>76</v>
      </c>
      <c r="C19" s="13"/>
      <c r="D19" s="13"/>
      <c r="E19" s="13" t="s">
        <v>73</v>
      </c>
      <c r="F19" s="11">
        <f>SUM(F20:F21)</f>
        <v>235</v>
      </c>
    </row>
    <row r="20" spans="1:6" s="6" customFormat="1" ht="30" customHeight="1">
      <c r="A20" s="9">
        <v>1</v>
      </c>
      <c r="B20" s="7" t="s">
        <v>75</v>
      </c>
      <c r="C20" s="7" t="s">
        <v>31</v>
      </c>
      <c r="D20" s="7" t="s">
        <v>10</v>
      </c>
      <c r="E20" s="7" t="s">
        <v>23</v>
      </c>
      <c r="F20" s="12">
        <v>200</v>
      </c>
    </row>
    <row r="21" spans="1:6" s="6" customFormat="1" ht="30" customHeight="1">
      <c r="A21" s="9">
        <v>2</v>
      </c>
      <c r="B21" s="7" t="s">
        <v>6</v>
      </c>
      <c r="C21" s="7" t="s">
        <v>31</v>
      </c>
      <c r="D21" s="7" t="s">
        <v>15</v>
      </c>
      <c r="E21" s="7" t="s">
        <v>26</v>
      </c>
      <c r="F21" s="12">
        <v>35</v>
      </c>
    </row>
    <row r="22" spans="1:6" s="5" customFormat="1" ht="30" customHeight="1">
      <c r="A22" s="4" t="s">
        <v>82</v>
      </c>
      <c r="B22" s="13" t="s">
        <v>81</v>
      </c>
      <c r="C22" s="13"/>
      <c r="D22" s="13"/>
      <c r="E22" s="13" t="s">
        <v>73</v>
      </c>
      <c r="F22" s="11">
        <f>+F23</f>
        <v>44.8</v>
      </c>
    </row>
    <row r="23" spans="1:6" s="6" customFormat="1" ht="30" customHeight="1">
      <c r="A23" s="9">
        <v>1</v>
      </c>
      <c r="B23" s="7" t="s">
        <v>80</v>
      </c>
      <c r="C23" s="7" t="s">
        <v>31</v>
      </c>
      <c r="D23" s="7" t="s">
        <v>14</v>
      </c>
      <c r="E23" s="7" t="s">
        <v>26</v>
      </c>
      <c r="F23" s="12">
        <v>44.8</v>
      </c>
    </row>
    <row r="24" spans="1:6" s="5" customFormat="1" ht="30" customHeight="1">
      <c r="A24" s="4" t="s">
        <v>85</v>
      </c>
      <c r="B24" s="13" t="s">
        <v>84</v>
      </c>
      <c r="C24" s="13"/>
      <c r="D24" s="13"/>
      <c r="E24" s="13" t="s">
        <v>73</v>
      </c>
      <c r="F24" s="11">
        <f>+F25</f>
        <v>23</v>
      </c>
    </row>
    <row r="25" spans="1:6" s="6" customFormat="1" ht="30" customHeight="1">
      <c r="A25" s="9">
        <v>1</v>
      </c>
      <c r="B25" s="7" t="s">
        <v>83</v>
      </c>
      <c r="C25" s="7" t="s">
        <v>31</v>
      </c>
      <c r="D25" s="7" t="s">
        <v>16</v>
      </c>
      <c r="E25" s="7" t="s">
        <v>23</v>
      </c>
      <c r="F25" s="12">
        <v>23</v>
      </c>
    </row>
    <row r="26" spans="1:6" s="5" customFormat="1" ht="30" customHeight="1">
      <c r="A26" s="4" t="s">
        <v>88</v>
      </c>
      <c r="B26" s="13" t="s">
        <v>89</v>
      </c>
      <c r="C26" s="13"/>
      <c r="D26" s="13"/>
      <c r="E26" s="13" t="s">
        <v>73</v>
      </c>
      <c r="F26" s="11">
        <f>+F27</f>
        <v>30</v>
      </c>
    </row>
    <row r="27" spans="1:6" s="6" customFormat="1" ht="30" customHeight="1">
      <c r="A27" s="9">
        <v>1</v>
      </c>
      <c r="B27" s="7" t="s">
        <v>87</v>
      </c>
      <c r="C27" s="7" t="s">
        <v>34</v>
      </c>
      <c r="D27" s="7" t="s">
        <v>22</v>
      </c>
      <c r="E27" s="7" t="s">
        <v>25</v>
      </c>
      <c r="F27" s="12">
        <v>30</v>
      </c>
    </row>
    <row r="28" spans="1:6" s="10" customFormat="1" ht="30" customHeight="1">
      <c r="A28" s="4" t="s">
        <v>65</v>
      </c>
      <c r="B28" s="15" t="s">
        <v>66</v>
      </c>
      <c r="C28" s="15"/>
      <c r="D28" s="15"/>
      <c r="E28" s="4" t="s">
        <v>59</v>
      </c>
      <c r="F28" s="11">
        <f>+F29+F34+F36+F38+F40+F42</f>
        <v>600</v>
      </c>
    </row>
    <row r="29" spans="1:6" s="10" customFormat="1" ht="30" customHeight="1">
      <c r="A29" s="4" t="s">
        <v>90</v>
      </c>
      <c r="B29" s="13" t="s">
        <v>91</v>
      </c>
      <c r="C29" s="13"/>
      <c r="D29" s="13"/>
      <c r="E29" s="13" t="s">
        <v>73</v>
      </c>
      <c r="F29" s="11">
        <f>SUM(F30:F33)</f>
        <v>413</v>
      </c>
    </row>
    <row r="30" spans="1:6" s="6" customFormat="1" ht="30" customHeight="1">
      <c r="A30" s="9">
        <v>1</v>
      </c>
      <c r="B30" s="7" t="s">
        <v>68</v>
      </c>
      <c r="C30" s="7" t="s">
        <v>38</v>
      </c>
      <c r="D30" s="7" t="s">
        <v>41</v>
      </c>
      <c r="E30" s="7" t="s">
        <v>40</v>
      </c>
      <c r="F30" s="12">
        <v>236</v>
      </c>
    </row>
    <row r="31" spans="1:6" s="6" customFormat="1" ht="30" customHeight="1">
      <c r="A31" s="9">
        <v>2</v>
      </c>
      <c r="B31" s="7" t="s">
        <v>49</v>
      </c>
      <c r="C31" s="7" t="s">
        <v>48</v>
      </c>
      <c r="D31" s="7" t="s">
        <v>54</v>
      </c>
      <c r="E31" s="7" t="s">
        <v>51</v>
      </c>
      <c r="F31" s="12">
        <v>72</v>
      </c>
    </row>
    <row r="32" spans="1:6" s="6" customFormat="1" ht="30" customHeight="1">
      <c r="A32" s="9">
        <v>3</v>
      </c>
      <c r="B32" s="7" t="s">
        <v>39</v>
      </c>
      <c r="C32" s="7" t="s">
        <v>48</v>
      </c>
      <c r="D32" s="7" t="s">
        <v>58</v>
      </c>
      <c r="E32" s="7" t="s">
        <v>53</v>
      </c>
      <c r="F32" s="12">
        <v>90</v>
      </c>
    </row>
    <row r="33" spans="1:6" s="6" customFormat="1" ht="30" customHeight="1">
      <c r="A33" s="9">
        <v>4</v>
      </c>
      <c r="B33" s="7" t="s">
        <v>49</v>
      </c>
      <c r="C33" s="7" t="s">
        <v>48</v>
      </c>
      <c r="D33" s="7" t="s">
        <v>56</v>
      </c>
      <c r="E33" s="7" t="s">
        <v>52</v>
      </c>
      <c r="F33" s="12">
        <v>15</v>
      </c>
    </row>
    <row r="34" spans="1:6" s="10" customFormat="1" ht="30" customHeight="1">
      <c r="A34" s="4" t="s">
        <v>74</v>
      </c>
      <c r="B34" s="13" t="s">
        <v>93</v>
      </c>
      <c r="C34" s="13"/>
      <c r="D34" s="13"/>
      <c r="E34" s="13" t="s">
        <v>73</v>
      </c>
      <c r="F34" s="11">
        <f>+F35</f>
        <v>25</v>
      </c>
    </row>
    <row r="35" spans="1:6" s="6" customFormat="1" ht="30" customHeight="1">
      <c r="A35" s="9">
        <v>1</v>
      </c>
      <c r="B35" s="7" t="s">
        <v>92</v>
      </c>
      <c r="C35" s="7" t="s">
        <v>38</v>
      </c>
      <c r="D35" s="7" t="s">
        <v>62</v>
      </c>
      <c r="E35" s="7" t="s">
        <v>40</v>
      </c>
      <c r="F35" s="12">
        <v>25</v>
      </c>
    </row>
    <row r="36" spans="1:6" s="10" customFormat="1" ht="30" customHeight="1">
      <c r="A36" s="4" t="s">
        <v>79</v>
      </c>
      <c r="B36" s="13" t="s">
        <v>95</v>
      </c>
      <c r="C36" s="13"/>
      <c r="D36" s="13"/>
      <c r="E36" s="13" t="s">
        <v>73</v>
      </c>
      <c r="F36" s="11">
        <f>+F37</f>
        <v>20</v>
      </c>
    </row>
    <row r="37" spans="1:6" s="6" customFormat="1" ht="30" customHeight="1">
      <c r="A37" s="9">
        <v>1</v>
      </c>
      <c r="B37" s="7" t="s">
        <v>94</v>
      </c>
      <c r="C37" s="7" t="s">
        <v>38</v>
      </c>
      <c r="D37" s="7" t="s">
        <v>62</v>
      </c>
      <c r="E37" s="7" t="s">
        <v>40</v>
      </c>
      <c r="F37" s="12">
        <v>20</v>
      </c>
    </row>
    <row r="38" spans="1:6" s="10" customFormat="1" ht="30" customHeight="1">
      <c r="A38" s="4" t="s">
        <v>82</v>
      </c>
      <c r="B38" s="13" t="s">
        <v>97</v>
      </c>
      <c r="C38" s="13"/>
      <c r="D38" s="13"/>
      <c r="E38" s="13" t="s">
        <v>73</v>
      </c>
      <c r="F38" s="11">
        <f>+F39</f>
        <v>12</v>
      </c>
    </row>
    <row r="39" spans="1:6" s="6" customFormat="1" ht="30" customHeight="1">
      <c r="A39" s="9">
        <v>1</v>
      </c>
      <c r="B39" s="7" t="s">
        <v>96</v>
      </c>
      <c r="C39" s="7" t="s">
        <v>42</v>
      </c>
      <c r="D39" s="7" t="s">
        <v>43</v>
      </c>
      <c r="E39" s="7" t="s">
        <v>44</v>
      </c>
      <c r="F39" s="12">
        <v>12</v>
      </c>
    </row>
    <row r="40" spans="1:6" s="10" customFormat="1" ht="30" customHeight="1">
      <c r="A40" s="4" t="s">
        <v>85</v>
      </c>
      <c r="B40" s="13" t="s">
        <v>99</v>
      </c>
      <c r="C40" s="13"/>
      <c r="D40" s="13"/>
      <c r="E40" s="13" t="s">
        <v>73</v>
      </c>
      <c r="F40" s="11">
        <f>+F41</f>
        <v>90</v>
      </c>
    </row>
    <row r="41" spans="1:6" s="6" customFormat="1" ht="30" customHeight="1">
      <c r="A41" s="9">
        <v>1</v>
      </c>
      <c r="B41" s="7" t="s">
        <v>98</v>
      </c>
      <c r="C41" s="7" t="s">
        <v>48</v>
      </c>
      <c r="D41" s="7" t="s">
        <v>55</v>
      </c>
      <c r="E41" s="7" t="s">
        <v>51</v>
      </c>
      <c r="F41" s="12">
        <v>90</v>
      </c>
    </row>
    <row r="42" spans="1:6" s="10" customFormat="1" ht="30" customHeight="1">
      <c r="A42" s="4" t="s">
        <v>86</v>
      </c>
      <c r="B42" s="13" t="s">
        <v>101</v>
      </c>
      <c r="C42" s="13"/>
      <c r="D42" s="13"/>
      <c r="E42" s="13" t="s">
        <v>73</v>
      </c>
      <c r="F42" s="11">
        <f>SUM(F43:F44)</f>
        <v>40</v>
      </c>
    </row>
    <row r="43" spans="1:6" s="6" customFormat="1" ht="30" customHeight="1">
      <c r="A43" s="9">
        <v>1</v>
      </c>
      <c r="B43" s="7" t="s">
        <v>100</v>
      </c>
      <c r="C43" s="7" t="s">
        <v>45</v>
      </c>
      <c r="D43" s="7" t="s">
        <v>46</v>
      </c>
      <c r="E43" s="7" t="s">
        <v>47</v>
      </c>
      <c r="F43" s="12">
        <v>10</v>
      </c>
    </row>
    <row r="44" spans="1:6" s="6" customFormat="1" ht="30" customHeight="1">
      <c r="A44" s="9">
        <v>2</v>
      </c>
      <c r="B44" s="7" t="s">
        <v>50</v>
      </c>
      <c r="C44" s="7" t="s">
        <v>48</v>
      </c>
      <c r="D44" s="7" t="s">
        <v>57</v>
      </c>
      <c r="E44" s="7" t="s">
        <v>51</v>
      </c>
      <c r="F44" s="12">
        <v>30</v>
      </c>
    </row>
    <row r="45" spans="1:6" s="10" customFormat="1" ht="30" customHeight="1">
      <c r="A45" s="4" t="s">
        <v>104</v>
      </c>
      <c r="B45" s="15" t="s">
        <v>105</v>
      </c>
      <c r="C45" s="15"/>
      <c r="D45" s="15"/>
      <c r="E45" s="4" t="s">
        <v>73</v>
      </c>
      <c r="F45" s="11">
        <f>+F46</f>
        <v>300</v>
      </c>
    </row>
    <row r="46" spans="1:6" s="10" customFormat="1" ht="30" customHeight="1">
      <c r="A46" s="4" t="s">
        <v>90</v>
      </c>
      <c r="B46" s="13" t="s">
        <v>103</v>
      </c>
      <c r="C46" s="13"/>
      <c r="D46" s="13"/>
      <c r="E46" s="13" t="s">
        <v>73</v>
      </c>
      <c r="F46" s="11">
        <f>+F47</f>
        <v>300</v>
      </c>
    </row>
    <row r="47" spans="1:6" s="6" customFormat="1" ht="30" customHeight="1">
      <c r="A47" s="9">
        <v>1</v>
      </c>
      <c r="B47" s="7" t="s">
        <v>102</v>
      </c>
      <c r="C47" s="7" t="s">
        <v>37</v>
      </c>
      <c r="D47" s="7" t="s">
        <v>35</v>
      </c>
      <c r="E47" s="7" t="s">
        <v>36</v>
      </c>
      <c r="F47" s="12">
        <v>300</v>
      </c>
    </row>
    <row r="49" spans="1:1">
      <c r="A49" s="6"/>
    </row>
  </sheetData>
  <autoFilter ref="A4:F47"/>
  <mergeCells count="18">
    <mergeCell ref="A2:F2"/>
    <mergeCell ref="A5:E5"/>
    <mergeCell ref="B45:D45"/>
    <mergeCell ref="B28:D28"/>
    <mergeCell ref="B6:D6"/>
    <mergeCell ref="B7:E7"/>
    <mergeCell ref="B16:E16"/>
    <mergeCell ref="B19:E19"/>
    <mergeCell ref="B22:E22"/>
    <mergeCell ref="B24:E24"/>
    <mergeCell ref="B26:E26"/>
    <mergeCell ref="B29:E29"/>
    <mergeCell ref="B46:E46"/>
    <mergeCell ref="B34:E34"/>
    <mergeCell ref="B36:E36"/>
    <mergeCell ref="B38:E38"/>
    <mergeCell ref="B40:E40"/>
    <mergeCell ref="B42:E42"/>
  </mergeCells>
  <phoneticPr fontId="4" type="noConversion"/>
  <printOptions horizontalCentered="1"/>
  <pageMargins left="0.78740157480314965" right="0.78740157480314965" top="0.78740157480314965" bottom="0.78740157480314965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2019-12-27T02:23:26Z</dcterms:modified>
</cp:coreProperties>
</file>